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johnsson\Desktop\"/>
    </mc:Choice>
  </mc:AlternateContent>
  <xr:revisionPtr revIDLastSave="0" documentId="8_{655086FC-17A9-478A-8222-7B7369832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23" i="1"/>
  <c r="E13" i="1"/>
  <c r="O36" i="1" l="1"/>
  <c r="O34" i="1"/>
  <c r="O58" i="1"/>
  <c r="O25" i="1"/>
  <c r="J63" i="1"/>
  <c r="A63" i="1"/>
  <c r="J62" i="1"/>
  <c r="A62" i="1"/>
  <c r="J61" i="1"/>
  <c r="A61" i="1"/>
  <c r="O59" i="1" l="1"/>
  <c r="E53" i="1"/>
  <c r="E52" i="1"/>
  <c r="O9" i="1"/>
  <c r="E8" i="1"/>
  <c r="E7" i="1" l="1"/>
  <c r="L4" i="1"/>
  <c r="D30" i="1" s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E12" i="1"/>
  <c r="O15" i="1"/>
  <c r="O49" i="1"/>
  <c r="E4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N36" i="1" l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D59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<sst xmlns="http://schemas.openxmlformats.org/spreadsheetml/2006/main" count="133" uniqueCount="132">
  <si>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</si>
  <si>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</si>
  <si>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</si>
  <si>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</si>
  <si>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</si>
  <si>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</si>
  <si>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</si>
  <si>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</si>
  <si>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</si>
  <si>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</si>
  <si>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</si>
  <si>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</si>
  <si>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</si>
  <si>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</si>
  <si>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</si>
  <si>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</si>
  <si>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</si>
  <si>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</si>
  <si>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</si>
  <si>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</si>
  <si>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</si>
  <si>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</si>
  <si>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</si>
  <si>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</si>
  <si>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</si>
  <si>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</si>
  <si>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</si>
  <si>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</si>
  <si>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</si>
  <si>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</si>
  <si>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</si>
  <si>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</si>
  <si>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</si>
  <si>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</si>
  <si>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</si>
  <si>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</si>
  <si>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</si>
  <si>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</si>
  <si>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</si>
  <si>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</si>
  <si>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</si>
  <si>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</si>
  <si>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</si>
  <si>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</si>
  <si>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</si>
  <si>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</si>
  <si>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</si>
  <si>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</si>
  <si>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</si>
  <si>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</si>
  <si>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</si>
  <si>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</si>
  <si>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</si>
  <si>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</si>
  <si>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</si>
  <si>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</si>
  <si>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</si>
  <si>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</si>
  <si>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</si>
  <si>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</si>
  <si>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</si>
  <si>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</si>
  <si>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</si>
  <si>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</si>
  <si>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</si>
  <si>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</si>
  <si>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</si>
  <si>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</si>
  <si>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</si>
  <si>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</si>
  <si>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</si>
  <si>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</si>
  <si>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</si>
  <si>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</si>
  <si>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</si>
  <si>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</si>
  <si>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</si>
  <si>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</si>
  <si>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</si>
  <si>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</si>
  <si>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</si>
  <si>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</si>
  <si>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</si>
  <si>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</si>
  <si>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</si>
  <si>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</si>
  <si>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</si>
  <si>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</si>
  <si>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</si>
  <si>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</si>
  <si>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</si>
  <si>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</si>
  <si>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</si>
  <si>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</si>
  <si>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</si>
  <si>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</si>
  <si>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</si>
  <si>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</si>
  <si>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</si>
  <si>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</si>
  <si>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</si>
  <si>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</si>
  <si>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</si>
  <si>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</si>
  <si>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</si>
  <si>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</si>
  <si>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</si>
  <si>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</si>
  <si>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</si>
  <si>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</si>
  <si>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</si>
  <si>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</si>
  <si>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</si>
  <si>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</si>
  <si>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</si>
  <si>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</si>
  <si>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</si>
  <si>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</si>
  <si>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</si>
  <si>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</si>
  <si>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</si>
  <si>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</si>
  <si>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</si>
  <si>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</si>
  <si>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</si>
  <si>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</si>
  <si>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</si>
  <si>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</si>
  <si>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</si>
  <si>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PHOTOPIA HAMBURG</t>
  </si>
  <si>
    <t>photopia-hamburg.com</t>
  </si>
  <si>
    <t>13. - 16.10.2022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</si>
</sst>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27" fillId="0" borderId="23" xfId="0" applyFont="1" applyBorder="1" applyAlignment="1" applyProtection="1">
      <alignment horizontal="left" vertical="center"/>
    </xf>
    <xf numFmtId="0" fontId="16" fillId="0" borderId="16" xfId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34</xdr:row>
          <xdr:rowOff>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37</xdr:row>
          <xdr:rowOff>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38</xdr:row>
          <xdr:rowOff>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8</xdr:row>
          <xdr:rowOff>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34</xdr:row>
          <xdr:rowOff>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36</xdr:row>
          <xdr:rowOff>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38</xdr:row>
          <xdr:rowOff>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8</xdr:row>
          <xdr:rowOff>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36</xdr:row>
          <xdr:rowOff>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119063</xdr:colOff>
      <xdr:row>0</xdr:row>
      <xdr:rowOff>321470</xdr:rowOff>
    </xdr:from>
    <xdr:to>
      <xdr:col>17</xdr:col>
      <xdr:colOff>140495</xdr:colOff>
      <xdr:row>2</xdr:row>
      <xdr:rowOff>319089</xdr:rowOff>
    </xdr:to>
    <xdr:pic>
      <xdr:nvPicPr>
        <xdr:cNvPr id="945" name="Grafik 944" descr="PHOTOPIA Hamburg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1" y="321470"/>
          <a:ext cx="158115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://www.photopia-hamburg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W88"/>
  <sheetViews>
    <sheetView showGridLines="0" tabSelected="1" zoomScaleNormal="100" zoomScaleSheetLayoutView="55" workbookViewId="0">
      <pane ySplit="6" topLeftCell="A7" activePane="bottomLeft" state="frozen"/>
      <selection pane="bottomLeft" activeCell="A63" sqref="A63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23" s="4" customFormat="1" ht="99.75" customHeight="1" thickBot="1" x14ac:dyDescent="0.6">
      <c r="A1" s="108" t="s">
        <v>129</v>
      </c>
      <c r="B1" s="108"/>
      <c r="C1" s="108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  <c r="W1"/>
    </row>
    <row r="2" spans="1:23" s="4" customFormat="1" ht="25.5" customHeight="1" thickBot="1" x14ac:dyDescent="0.6">
      <c r="A2" s="102" t="s">
        <v>131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44847</v>
      </c>
      <c r="M2" s="2"/>
      <c r="N2" s="3"/>
      <c r="O2" s="2"/>
      <c r="P2" s="3"/>
      <c r="Q2" s="2"/>
    </row>
    <row r="3" spans="1:23" s="11" customFormat="1" ht="27.75" customHeight="1" x14ac:dyDescent="0.25">
      <c r="A3" s="109" t="s">
        <v>130</v>
      </c>
      <c r="B3" s="109"/>
      <c r="C3" s="109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10"/>
      <c r="P3" s="110"/>
      <c r="Q3" s="9"/>
    </row>
    <row r="4" spans="1:23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44756</v>
      </c>
      <c r="M4" s="9"/>
      <c r="N4" s="10"/>
      <c r="O4" s="111"/>
      <c r="P4" s="111"/>
      <c r="Q4" s="9"/>
    </row>
    <row r="5" spans="1:23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23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23" ht="14.25" customHeight="1" thickBot="1" x14ac:dyDescent="0.25">
      <c r="A7" s="86"/>
      <c r="B7" s="77"/>
      <c r="C7" s="84" t="s">
        <v>31</v>
      </c>
      <c r="D7" s="78">
        <f ca="1">$L$2-$L$4</f>
        <v>91</v>
      </c>
      <c r="E7" s="59">
        <f>$L$2-28</f>
        <v>44819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91</v>
      </c>
      <c r="O7" s="59">
        <f>$L$2-28</f>
        <v>44819</v>
      </c>
      <c r="P7" s="60"/>
      <c r="Q7" s="14"/>
    </row>
    <row r="8" spans="1:23" ht="15.75" thickBot="1" x14ac:dyDescent="0.25">
      <c r="A8" s="87"/>
      <c r="B8" s="79"/>
      <c r="C8" s="84" t="s">
        <v>24</v>
      </c>
      <c r="D8" s="78">
        <f ca="1">$L$2-$L$4</f>
        <v>91</v>
      </c>
      <c r="E8" s="72">
        <f>$L$2-56</f>
        <v>44791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91</v>
      </c>
      <c r="O8" s="59">
        <f>$L$2-35</f>
        <v>44812</v>
      </c>
      <c r="P8" s="60"/>
      <c r="Q8" s="16"/>
    </row>
    <row r="9" spans="1:23" ht="15.75" customHeight="1" x14ac:dyDescent="0.2">
      <c r="A9" s="87"/>
      <c r="B9" s="80"/>
      <c r="C9" s="83" t="s">
        <v>109</v>
      </c>
      <c r="D9" s="78">
        <f t="shared" ref="D9:D36" ca="1" si="1">$L$2-$L$4</f>
        <v>91</v>
      </c>
      <c r="E9" s="59">
        <f>$L$2-28</f>
        <v>44819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91</v>
      </c>
      <c r="O9" s="59">
        <f>$L$2-56</f>
        <v>44791</v>
      </c>
      <c r="P9" s="60"/>
      <c r="Q9" s="16"/>
    </row>
    <row r="10" spans="1:23" ht="15" x14ac:dyDescent="0.2">
      <c r="A10" s="87"/>
      <c r="B10" s="80"/>
      <c r="C10" s="83" t="s">
        <v>48</v>
      </c>
      <c r="D10" s="78">
        <f t="shared" ca="1" si="1"/>
        <v>91</v>
      </c>
      <c r="E10" s="59">
        <f>$L$2-56</f>
        <v>44791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91</v>
      </c>
      <c r="O10" s="59">
        <f>$L$2-35</f>
        <v>44812</v>
      </c>
      <c r="P10" s="60"/>
      <c r="Q10" s="16"/>
    </row>
    <row r="11" spans="1:23" ht="15" x14ac:dyDescent="0.2">
      <c r="A11" s="87"/>
      <c r="B11" s="80"/>
      <c r="C11" s="83" t="s">
        <v>2</v>
      </c>
      <c r="D11" s="78">
        <f t="shared" ca="1" si="1"/>
        <v>91</v>
      </c>
      <c r="E11" s="59">
        <f>$L$2-28</f>
        <v>44819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44791</v>
      </c>
      <c r="N11" s="58">
        <f t="shared" ca="1" si="0"/>
        <v>91</v>
      </c>
      <c r="O11" s="59">
        <f>$L$2-56</f>
        <v>44791</v>
      </c>
      <c r="P11" s="60"/>
      <c r="Q11" s="16"/>
      <c r="R11" s="17"/>
    </row>
    <row r="12" spans="1:23" ht="15" x14ac:dyDescent="0.2">
      <c r="A12" s="87"/>
      <c r="B12" s="80"/>
      <c r="C12" s="83" t="s">
        <v>120</v>
      </c>
      <c r="D12" s="78">
        <f t="shared" ca="1" si="1"/>
        <v>91</v>
      </c>
      <c r="E12" s="59">
        <f>$L$2-28</f>
        <v>44819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91</v>
      </c>
      <c r="O12" s="59">
        <f>$L$2-56</f>
        <v>44791</v>
      </c>
      <c r="P12" s="60"/>
      <c r="Q12" s="16"/>
    </row>
    <row r="13" spans="1:23" ht="15.75" customHeight="1" x14ac:dyDescent="0.2">
      <c r="A13" s="87"/>
      <c r="B13" s="80"/>
      <c r="C13" s="83" t="s">
        <v>125</v>
      </c>
      <c r="D13" s="78">
        <f t="shared" ca="1" si="1"/>
        <v>91</v>
      </c>
      <c r="E13" s="59">
        <f>$L$2-7</f>
        <v>44840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91</v>
      </c>
      <c r="O13" s="59">
        <f>$L$2-28</f>
        <v>44819</v>
      </c>
      <c r="P13" s="60"/>
      <c r="Q13" s="16"/>
    </row>
    <row r="14" spans="1:23" ht="15" x14ac:dyDescent="0.2">
      <c r="A14" s="87"/>
      <c r="B14" s="80"/>
      <c r="C14" s="83" t="s">
        <v>27</v>
      </c>
      <c r="D14" s="78">
        <f t="shared" ca="1" si="1"/>
        <v>91</v>
      </c>
      <c r="E14" s="59">
        <f>$L$2-28</f>
        <v>44819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91</v>
      </c>
      <c r="O14" s="59">
        <f>$L$2-28</f>
        <v>44819</v>
      </c>
      <c r="P14" s="60"/>
      <c r="Q14" s="16"/>
    </row>
    <row r="15" spans="1:23" ht="15" x14ac:dyDescent="0.2">
      <c r="A15" s="87"/>
      <c r="B15" s="80"/>
      <c r="C15" s="83" t="s">
        <v>18</v>
      </c>
      <c r="D15" s="78">
        <f t="shared" ca="1" si="1"/>
        <v>91</v>
      </c>
      <c r="E15" s="59">
        <f>$L$2-56</f>
        <v>44791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91</v>
      </c>
      <c r="O15" s="59">
        <f>$L$2-14</f>
        <v>44833</v>
      </c>
      <c r="P15" s="60"/>
      <c r="Q15" s="16"/>
    </row>
    <row r="16" spans="1:23" ht="15.75" customHeight="1" x14ac:dyDescent="0.2">
      <c r="A16" s="87"/>
      <c r="B16" s="99"/>
      <c r="C16" s="83" t="s">
        <v>32</v>
      </c>
      <c r="D16" s="78">
        <f t="shared" ca="1" si="1"/>
        <v>91</v>
      </c>
      <c r="E16" s="59">
        <f t="shared" ref="E16:E24" si="2">$L$2-28</f>
        <v>44819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91</v>
      </c>
      <c r="O16" s="59">
        <f t="shared" ref="O16:O23" si="3">$L$2-28</f>
        <v>44819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91</v>
      </c>
      <c r="E17" s="59">
        <f t="shared" si="2"/>
        <v>44819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91</v>
      </c>
      <c r="O17" s="59">
        <f t="shared" si="3"/>
        <v>44819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91</v>
      </c>
      <c r="E18" s="59">
        <f t="shared" si="2"/>
        <v>44819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91</v>
      </c>
      <c r="O18" s="59">
        <f t="shared" si="3"/>
        <v>44819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91</v>
      </c>
      <c r="E19" s="59">
        <f t="shared" si="2"/>
        <v>44819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91</v>
      </c>
      <c r="O19" s="59">
        <f t="shared" si="3"/>
        <v>44819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91</v>
      </c>
      <c r="E20" s="59">
        <f t="shared" si="2"/>
        <v>44819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91</v>
      </c>
      <c r="O20" s="59">
        <f t="shared" si="3"/>
        <v>44819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91</v>
      </c>
      <c r="E21" s="59">
        <f t="shared" si="2"/>
        <v>44819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91</v>
      </c>
      <c r="O21" s="59">
        <f t="shared" si="3"/>
        <v>44819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91</v>
      </c>
      <c r="E22" s="59">
        <f t="shared" si="2"/>
        <v>44819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91</v>
      </c>
      <c r="O22" s="59">
        <f t="shared" si="3"/>
        <v>44819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91</v>
      </c>
      <c r="E23" s="59">
        <f>$L$2-7</f>
        <v>44840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91</v>
      </c>
      <c r="O23" s="59">
        <f t="shared" si="3"/>
        <v>44819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91</v>
      </c>
      <c r="E24" s="59">
        <f t="shared" si="2"/>
        <v>44819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91</v>
      </c>
      <c r="O24" s="59">
        <f>$L$2-56</f>
        <v>44791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91</v>
      </c>
      <c r="E25" s="59">
        <f>$L$2-56</f>
        <v>44791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44812</v>
      </c>
      <c r="N25" s="58">
        <f t="shared" ca="1" si="0"/>
        <v>91</v>
      </c>
      <c r="O25" s="59">
        <f>$L$2-7</f>
        <v>44840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91</v>
      </c>
      <c r="E26" s="59">
        <f>$L$2-28</f>
        <v>44819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91</v>
      </c>
      <c r="O26" s="59">
        <f>$L$2-28</f>
        <v>44819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91</v>
      </c>
      <c r="E27" s="59">
        <f>$L$2-56</f>
        <v>44791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91</v>
      </c>
      <c r="O27" s="59">
        <f>$L$2-28</f>
        <v>44819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91</v>
      </c>
      <c r="E28" s="59">
        <f>$L$2-28</f>
        <v>44819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91</v>
      </c>
      <c r="O28" s="59">
        <f>$L$2-28</f>
        <v>44819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91</v>
      </c>
      <c r="E29" s="59">
        <f>$L$2-28</f>
        <v>44819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91</v>
      </c>
      <c r="O29" s="59">
        <f>$L$2-28</f>
        <v>44819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91</v>
      </c>
      <c r="E30" s="59">
        <f>$L$2-7</f>
        <v>44840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91</v>
      </c>
      <c r="O30" s="59">
        <f>$L$2-28</f>
        <v>44819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91</v>
      </c>
      <c r="E31" s="59">
        <f>$L$2-28</f>
        <v>44819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44812</v>
      </c>
      <c r="N31" s="58">
        <f t="shared" ca="1" si="0"/>
        <v>91</v>
      </c>
      <c r="O31" s="59">
        <f>$L$2-56</f>
        <v>44791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91</v>
      </c>
      <c r="E32" s="59">
        <f>$L$2-56</f>
        <v>44791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91</v>
      </c>
      <c r="O32" s="59">
        <f>$L$2-28</f>
        <v>44819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91</v>
      </c>
      <c r="E33" s="59">
        <f>$L$2-28</f>
        <v>44819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91</v>
      </c>
      <c r="O33" s="59">
        <f>$L$2-28</f>
        <v>44819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91</v>
      </c>
      <c r="E34" s="59">
        <f>$L$2-56</f>
        <v>44791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91</v>
      </c>
      <c r="O34" s="59">
        <f>$L$2-7</f>
        <v>44840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91</v>
      </c>
      <c r="E35" s="59">
        <f>$L$2-56</f>
        <v>44791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91</v>
      </c>
      <c r="O35" s="59">
        <f>$L$2-35</f>
        <v>44812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91</v>
      </c>
      <c r="E36" s="59">
        <f>$L$2-28</f>
        <v>44819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91</v>
      </c>
      <c r="O36" s="59">
        <f>$L$2-7</f>
        <v>44840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9" ca="1" si="4">$L$2-$L$4</f>
        <v>91</v>
      </c>
      <c r="E37" s="59">
        <f>$L$2-28</f>
        <v>44819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44791</v>
      </c>
      <c r="N37" s="58">
        <f t="shared" ca="1" si="0"/>
        <v>91</v>
      </c>
      <c r="O37" s="59">
        <f>$L$2-56</f>
        <v>44791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91</v>
      </c>
      <c r="E38" s="59">
        <f>$L$2-28</f>
        <v>44819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91</v>
      </c>
      <c r="O38" s="59">
        <f>$L$2-56</f>
        <v>44791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91</v>
      </c>
      <c r="E39" s="59">
        <f>$L$2-28</f>
        <v>44819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91</v>
      </c>
      <c r="O39" s="59">
        <f>$L$2-56</f>
        <v>44791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91</v>
      </c>
      <c r="E40" s="59">
        <f>$L$2-56</f>
        <v>44791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44812</v>
      </c>
      <c r="N40" s="58">
        <f t="shared" ca="1" si="5"/>
        <v>91</v>
      </c>
      <c r="O40" s="59">
        <f>$L$2-28</f>
        <v>44819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91</v>
      </c>
      <c r="E41" s="59">
        <f>$L$2-14</f>
        <v>44833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91</v>
      </c>
      <c r="O41" s="59">
        <f>$L$2-28</f>
        <v>44819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91</v>
      </c>
      <c r="E42" s="59">
        <f>$L$2-28</f>
        <v>44819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91</v>
      </c>
      <c r="O42" s="59">
        <f>$L$2-56</f>
        <v>44791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91</v>
      </c>
      <c r="E43" s="59">
        <f>$L$2-28</f>
        <v>44819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91</v>
      </c>
      <c r="O43" s="59">
        <f>$L$2-28</f>
        <v>44819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91</v>
      </c>
      <c r="E44" s="72">
        <f>$L$2-14</f>
        <v>44833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44812</v>
      </c>
      <c r="N44" s="58">
        <f t="shared" ca="1" si="5"/>
        <v>91</v>
      </c>
      <c r="O44" s="59">
        <f>$L$2-56</f>
        <v>44791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91</v>
      </c>
      <c r="E45" s="59">
        <f>$L$2-28</f>
        <v>44819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91</v>
      </c>
      <c r="O45" s="59">
        <f>$L$2-28</f>
        <v>44819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91</v>
      </c>
      <c r="E46" s="59">
        <f>$L$2-28</f>
        <v>44819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91</v>
      </c>
      <c r="O46" s="59">
        <f>$L$2-28</f>
        <v>44819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91</v>
      </c>
      <c r="E47" s="59">
        <f>$L$2-28</f>
        <v>44819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91</v>
      </c>
      <c r="O47" s="59">
        <f>$L$2-28</f>
        <v>44819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91</v>
      </c>
      <c r="E48" s="59">
        <f>$L$2-28</f>
        <v>44819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91</v>
      </c>
      <c r="O48" s="59">
        <f>$L$2-28</f>
        <v>44819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91</v>
      </c>
      <c r="E49" s="59">
        <f>$L$2-35</f>
        <v>44812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91</v>
      </c>
      <c r="O49" s="59">
        <f>$L$2-14</f>
        <v>44833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91</v>
      </c>
      <c r="E50" s="59">
        <f>$L$2-56</f>
        <v>44791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91</v>
      </c>
      <c r="O50" s="59">
        <f t="shared" ref="O50:O55" si="6">$L$2-28</f>
        <v>44819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91</v>
      </c>
      <c r="E51" s="59">
        <f>$L$2-35</f>
        <v>44812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91</v>
      </c>
      <c r="O51" s="59">
        <f t="shared" si="6"/>
        <v>44819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91</v>
      </c>
      <c r="E52" s="59">
        <f>$L$2-35</f>
        <v>44812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91</v>
      </c>
      <c r="O52" s="59">
        <f t="shared" si="6"/>
        <v>44819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91</v>
      </c>
      <c r="E53" s="59">
        <f>$L$2-28</f>
        <v>44819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91</v>
      </c>
      <c r="O53" s="59">
        <f t="shared" si="6"/>
        <v>44819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91</v>
      </c>
      <c r="E54" s="59">
        <f>$L$2-28</f>
        <v>44819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91</v>
      </c>
      <c r="O54" s="59">
        <f t="shared" si="6"/>
        <v>44819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91</v>
      </c>
      <c r="E55" s="59">
        <f>$L$2-28</f>
        <v>44819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91</v>
      </c>
      <c r="O55" s="59">
        <f t="shared" si="6"/>
        <v>44819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91</v>
      </c>
      <c r="E56" s="59">
        <f>$L$2-56</f>
        <v>44791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91</v>
      </c>
      <c r="O56" s="72">
        <f>$L$2-56</f>
        <v>44791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91</v>
      </c>
      <c r="E57" s="59">
        <f>$L$2-28</f>
        <v>44819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91</v>
      </c>
      <c r="O57" s="59">
        <f>$L$2-28</f>
        <v>44819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91</v>
      </c>
      <c r="E58" s="59">
        <f>$L$2-28</f>
        <v>44819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91</v>
      </c>
      <c r="O58" s="89">
        <f>$L$2-28</f>
        <v>44819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t="shared" ca="1" si="4"/>
        <v>91</v>
      </c>
      <c r="E59" s="76">
        <f>$L$2-56</f>
        <v>44791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91</v>
      </c>
      <c r="O59" s="76">
        <f>$L$2-28</f>
        <v>44819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44790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44790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44812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44812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44819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44819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photopia-hamburg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8</xdr:row>
                    <xdr:rowOff>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Johnsson, Svenja</cp:lastModifiedBy>
  <cp:lastPrinted>2018-07-04T09:01:00Z</cp:lastPrinted>
  <dcterms:created xsi:type="dcterms:W3CDTF">2010-04-23T08:24:23Z</dcterms:created>
  <dcterms:modified xsi:type="dcterms:W3CDTF">2022-07-14T08:24:41Z</dcterms:modified>
</cp:coreProperties>
</file>